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5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<sst xmlns="http://schemas.openxmlformats.org/spreadsheetml/2006/main" count="18" uniqueCount="10">
  <si>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Monthly Clicks</t>
  </si>
  <si>
    <t>CPC</t>
  </si>
  <si>
    <t>Estimated Cost</t>
  </si>
  <si>
    <t>Conversion Rate</t>
  </si>
  <si>
    <t>Conversions</t>
  </si>
  <si>
    <t>ROAS (%)</t>
  </si>
  <si>
    <t>Revenue Per Conversion</t>
  </si>
  <si>
    <t>Revenue of Campaign</t>
  </si>
  <si>
    <t>ROAS Calculation subtracting ad-spend</t>
  </si>
  <si>
    <t>ROAS calculation not subtracting ad-spend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</si>
</sst>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;[Red]0"/>
    <numFmt numFmtId="174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28125" style="0" customWidth="1"/>
    <col min="2" max="2" width="10.7109375" style="0" customWidth="1"/>
    <col min="4" max="4" width="11.57421875" style="0" customWidth="1"/>
    <col min="5" max="5" width="10.421875" style="0" customWidth="1"/>
    <col min="6" max="6" width="11.421875" style="0" customWidth="1"/>
    <col min="7" max="7" width="11.28125" style="0" customWidth="1"/>
    <col min="8" max="8" width="10.57421875" style="0" customWidth="1"/>
  </cols>
  <sheetData>
    <row r="2" spans="2:9" ht="15" customHeight="1">
      <c r="B2" s="10" t="s">
        <v>8</v>
      </c>
      <c r="C2" s="11"/>
      <c r="D2" s="11"/>
      <c r="E2" s="11"/>
      <c r="F2" s="11"/>
      <c r="G2" s="11"/>
      <c r="H2" s="11"/>
      <c r="I2" s="12"/>
    </row>
    <row r="3" spans="2:9" ht="31.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7</v>
      </c>
      <c r="I3" s="2" t="s">
        <v>5</v>
      </c>
    </row>
    <row r="4" spans="2:9" ht="12.75">
      <c r="B4" s="1">
        <v>333.33</v>
      </c>
      <c r="C4" s="3">
        <v>0.3</v>
      </c>
      <c r="D4" s="3">
        <f>(B4)*(C4)</f>
        <v>99.999</v>
      </c>
      <c r="E4" s="4">
        <v>0.005</v>
      </c>
      <c r="F4" s="9">
        <f>ROUNDUP((B4)*(E4),0)</f>
        <v>2</v>
      </c>
      <c r="G4" s="3">
        <v>300</v>
      </c>
      <c r="H4" s="3">
        <f>(F4*G4)-D4</f>
        <v>500.001</v>
      </c>
      <c r="I4" s="4">
        <f>H4/D4</f>
        <v>5.000060000600006</v>
      </c>
    </row>
    <row r="5" spans="2:9" ht="12.75">
      <c r="B5" s="1">
        <v>2000</v>
      </c>
      <c r="C5" s="3">
        <v>0.4</v>
      </c>
      <c r="D5" s="3">
        <f>(B5)*(C5)</f>
        <v>800</v>
      </c>
      <c r="E5" s="4">
        <v>0.004</v>
      </c>
      <c r="F5" s="9">
        <f>ROUNDUP((B5)*(E5),0)</f>
        <v>8</v>
      </c>
      <c r="G5" s="3">
        <v>300</v>
      </c>
      <c r="H5" s="3">
        <f>(F5*G5)-D5</f>
        <v>1600</v>
      </c>
      <c r="I5" s="4">
        <f>H5/D5</f>
        <v>2</v>
      </c>
    </row>
    <row r="6" spans="2:9" ht="12.75">
      <c r="B6" s="1">
        <v>15000</v>
      </c>
      <c r="C6" s="3">
        <v>0.5</v>
      </c>
      <c r="D6" s="3">
        <f>(B6)*(C6)</f>
        <v>7500</v>
      </c>
      <c r="E6" s="4">
        <v>0.003</v>
      </c>
      <c r="F6" s="9">
        <f>ROUNDUP((B6)*(E6),0)</f>
        <v>45</v>
      </c>
      <c r="G6" s="3">
        <v>300</v>
      </c>
      <c r="H6" s="3">
        <f>(F6*G6)-D6</f>
        <v>6000</v>
      </c>
      <c r="I6" s="4">
        <f>H6/D6</f>
        <v>0.8</v>
      </c>
    </row>
    <row r="7" spans="2:9" ht="12.75">
      <c r="B7" s="1">
        <v>279</v>
      </c>
      <c r="C7" s="3">
        <v>0.6</v>
      </c>
      <c r="D7" s="3">
        <f>(B7)*(C7)</f>
        <v>167.4</v>
      </c>
      <c r="E7" s="4">
        <v>0.002</v>
      </c>
      <c r="F7" s="9">
        <f>ROUNDUP((B7)*(E7),0)</f>
        <v>1</v>
      </c>
      <c r="G7" s="3">
        <v>300</v>
      </c>
      <c r="H7" s="3">
        <f>(F7*G7)-D7</f>
        <v>132.6</v>
      </c>
      <c r="I7" s="4">
        <f>H7/D7</f>
        <v>0.7921146953405017</v>
      </c>
    </row>
    <row r="8" spans="2:9" ht="12.75">
      <c r="B8" s="1">
        <v>844</v>
      </c>
      <c r="C8" s="3">
        <v>0.7</v>
      </c>
      <c r="D8" s="3">
        <f>(B8)*(C8)</f>
        <v>590.8</v>
      </c>
      <c r="E8" s="4">
        <v>0.001</v>
      </c>
      <c r="F8" s="9">
        <f>ROUNDUP((B8)*(E8),0)</f>
        <v>1</v>
      </c>
      <c r="G8" s="3">
        <v>300</v>
      </c>
      <c r="H8" s="3">
        <f>(F8*G8)-D8</f>
        <v>-290.79999999999995</v>
      </c>
      <c r="I8" s="4">
        <f>H8/D8</f>
        <v>-0.49221394719025047</v>
      </c>
    </row>
    <row r="9" spans="2:9" ht="12.75">
      <c r="B9" s="5"/>
      <c r="C9" s="6"/>
      <c r="D9" s="6"/>
      <c r="E9" s="5"/>
      <c r="F9" s="7"/>
      <c r="G9" s="6"/>
      <c r="H9" s="6"/>
      <c r="I9" s="8"/>
    </row>
    <row r="10" spans="2:9" ht="12.75">
      <c r="B10" s="5"/>
      <c r="C10" s="6"/>
      <c r="D10" s="6"/>
      <c r="E10" s="5"/>
      <c r="F10" s="7"/>
      <c r="G10" s="6"/>
      <c r="H10" s="6"/>
      <c r="I10" s="8"/>
    </row>
    <row r="11" spans="2:9" ht="15" customHeight="1">
      <c r="B11" s="10" t="s">
        <v>9</v>
      </c>
      <c r="C11" s="11"/>
      <c r="D11" s="11"/>
      <c r="E11" s="11"/>
      <c r="F11" s="11"/>
      <c r="G11" s="11"/>
      <c r="H11" s="11"/>
      <c r="I11" s="12"/>
    </row>
    <row r="12" spans="2:9" ht="38.25"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6</v>
      </c>
      <c r="H12" s="2" t="s">
        <v>7</v>
      </c>
      <c r="I12" s="2" t="s">
        <v>5</v>
      </c>
    </row>
    <row r="13" spans="2:9" ht="12.75">
      <c r="B13" s="1">
        <v>333.33</v>
      </c>
      <c r="C13" s="3">
        <v>0.3</v>
      </c>
      <c r="D13" s="3">
        <f>(B13)*(C13)</f>
        <v>99.999</v>
      </c>
      <c r="E13" s="4">
        <v>0.005</v>
      </c>
      <c r="F13" s="9">
        <v>2</v>
      </c>
      <c r="G13" s="3">
        <v>300</v>
      </c>
      <c r="H13" s="3">
        <f>(F13*G13)</f>
        <v>600</v>
      </c>
      <c r="I13" s="4">
        <f>H13/D13</f>
        <v>6.000060000600007</v>
      </c>
    </row>
    <row r="14" spans="2:9" ht="12.75">
      <c r="B14" s="1">
        <v>2000</v>
      </c>
      <c r="C14" s="3">
        <v>0.4</v>
      </c>
      <c r="D14" s="3">
        <f>(B14)*(C14)</f>
        <v>800</v>
      </c>
      <c r="E14" s="4">
        <v>0.004</v>
      </c>
      <c r="F14" s="9">
        <f>ROUNDUP((B14)*(E14),0)</f>
        <v>8</v>
      </c>
      <c r="G14" s="3">
        <v>300</v>
      </c>
      <c r="H14" s="3">
        <f>(F14*G14)</f>
        <v>2400</v>
      </c>
      <c r="I14" s="4">
        <f>H14/D14</f>
        <v>3</v>
      </c>
    </row>
    <row r="15" spans="2:9" ht="12.75">
      <c r="B15" s="1">
        <v>15000</v>
      </c>
      <c r="C15" s="3">
        <v>0.5</v>
      </c>
      <c r="D15" s="3">
        <f>(B15)*(C15)</f>
        <v>7500</v>
      </c>
      <c r="E15" s="4">
        <v>0.003</v>
      </c>
      <c r="F15" s="9">
        <f>ROUNDUP((B15)*(E15),0)</f>
        <v>45</v>
      </c>
      <c r="G15" s="3">
        <v>300</v>
      </c>
      <c r="H15" s="3">
        <f>(F15*G15)</f>
        <v>13500</v>
      </c>
      <c r="I15" s="4">
        <f>H15/D15</f>
        <v>1.8</v>
      </c>
    </row>
    <row r="16" spans="2:9" ht="12.75">
      <c r="B16" s="1">
        <v>279</v>
      </c>
      <c r="C16" s="3">
        <v>0.6</v>
      </c>
      <c r="D16" s="3">
        <f>(B16)*(C16)</f>
        <v>167.4</v>
      </c>
      <c r="E16" s="4">
        <v>0.002</v>
      </c>
      <c r="F16" s="9">
        <f>ROUNDUP((B16)*(E16),0)</f>
        <v>1</v>
      </c>
      <c r="G16" s="3">
        <v>300</v>
      </c>
      <c r="H16" s="3">
        <f>(F16*G16)</f>
        <v>300</v>
      </c>
      <c r="I16" s="4">
        <f>H16/D16</f>
        <v>1.7921146953405018</v>
      </c>
    </row>
    <row r="17" spans="2:9" ht="12.75">
      <c r="B17" s="1">
        <v>844</v>
      </c>
      <c r="C17" s="3">
        <v>0.7</v>
      </c>
      <c r="D17" s="3">
        <f>(B17)*(C17)</f>
        <v>590.8</v>
      </c>
      <c r="E17" s="4">
        <v>0.001</v>
      </c>
      <c r="F17" s="9">
        <f>ROUNDUP((B17)*(E17),0)</f>
        <v>1</v>
      </c>
      <c r="G17" s="3">
        <v>300</v>
      </c>
      <c r="H17" s="3">
        <f>(F17*G17)</f>
        <v>300</v>
      </c>
      <c r="I17" s="4">
        <f>H17/D17</f>
        <v>0.5077860528097495</v>
      </c>
    </row>
  </sheetData>
  <sheetProtection/>
  <mergeCells count="2">
    <mergeCell ref="B2:I2"/>
    <mergeCell ref="B11:I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</dc:creator>
  <cp:keywords/>
  <dc:description/>
  <cp:lastModifiedBy>Naoise Osborne</cp:lastModifiedBy>
  <dcterms:created xsi:type="dcterms:W3CDTF">2009-01-18T22:58:45Z</dcterms:created>
  <dcterms:modified xsi:type="dcterms:W3CDTF">2009-01-21T23:05:22Z</dcterms:modified>
  <cp:category/>
  <cp:version/>
  <cp:contentType/>
  <cp:contentStatus/>
</cp:coreProperties>
</file>